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D7" i="1" l="1"/>
  <c r="D19" i="1" s="1"/>
  <c r="C7" i="1"/>
  <c r="C19" i="1" s="1"/>
  <c r="F7" i="1"/>
  <c r="F19" i="1" s="1"/>
  <c r="E7" i="1"/>
  <c r="E19" i="1" s="1"/>
</calcChain>
</file>

<file path=xl/sharedStrings.xml><?xml version="1.0" encoding="utf-8"?>
<sst xmlns="http://schemas.openxmlformats.org/spreadsheetml/2006/main" count="27" uniqueCount="23">
  <si>
    <t>Субсидии на выполнение государственного задания</t>
  </si>
  <si>
    <t>Приносящая доход деятельность</t>
  </si>
  <si>
    <t>Субсидии на иные цели</t>
  </si>
  <si>
    <t>Наименование расходов</t>
  </si>
  <si>
    <t>Код вида расходов</t>
  </si>
  <si>
    <t>Утверждено плановых показателей</t>
  </si>
  <si>
    <t>Исполнено денежных обязательств</t>
  </si>
  <si>
    <t>Доходы</t>
  </si>
  <si>
    <t>Фонд оплаты труда учреждения</t>
  </si>
  <si>
    <t>Иные выплаты персоналу учреждения, за исключением фонда оплаты труда</t>
  </si>
  <si>
    <t>Начисления на выплаты по оплате труда</t>
  </si>
  <si>
    <t>Прочие закупки работ и услуг для обеспечения гос.нужд</t>
  </si>
  <si>
    <t>Приобретение товаров, работ, услуг в пользу граждан в целях их социального обеспечения</t>
  </si>
  <si>
    <t>Стипендия</t>
  </si>
  <si>
    <t>Уплата налога на имущество организаций и земельного налога</t>
  </si>
  <si>
    <t>Уплата прочих налогов сборов</t>
  </si>
  <si>
    <t>Уплата иных платежей</t>
  </si>
  <si>
    <t>Остаток на 01.01.2021 года</t>
  </si>
  <si>
    <t>Расходы :</t>
  </si>
  <si>
    <t>Остаток на 01.01.2022 года</t>
  </si>
  <si>
    <t>Поступление и расходование финансовых и материальных средств по итогам 2021 года</t>
  </si>
  <si>
    <t>Закупка энергетических ресурсов</t>
  </si>
  <si>
    <t>Исполнение судебных актов Российской Федерации и мировый соглашений по возмещению причиненного вреда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</si>
</sst>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164" formatCode="#,##0.00_ ;\-#,##0.00\ "/>
  </numFmts>
  <fonts count="5" x14ac:knownFonts="1">
    <font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20"/>
      <color theme="1"/>
      <name val="Calibri"/>
      <family val="2"/>
      <charset val="204"/>
      <scheme val="minor"/>
    </font>
    <font>
      <sz val="20"/>
      <color theme="1"/>
      <name val="Calibri"/>
      <family val="2"/>
      <charset val="204"/>
      <scheme val="minor"/>
    </font>
    <font>
      <b/>
      <sz val="26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44" fontId="3" fillId="0" borderId="1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4" fillId="0" borderId="3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29"/>
  <sheetViews>
    <sheetView tabSelected="1" topLeftCell="E1" workbookViewId="0">
      <selection activeCell="H6" sqref="H6"/>
    </sheetView>
  </sheetViews>
  <sheetFormatPr defaultRowHeight="15" x14ac:dyDescent="0.25"/>
  <cols>
    <col min="1" max="1" width="47.42578125" customWidth="1"/>
    <col min="2" max="2" width="37.28515625" customWidth="1"/>
    <col min="3" max="3" width="41" customWidth="1"/>
    <col min="4" max="4" width="41.140625" customWidth="1"/>
    <col min="5" max="5" width="41.42578125" customWidth="1"/>
    <col min="6" max="6" width="41.140625" customWidth="1"/>
    <col min="7" max="7" width="42.85546875" customWidth="1"/>
    <col min="8" max="8" width="39.140625" customWidth="1"/>
  </cols>
  <sheetData>
    <row r="2" spans="1:8" ht="33.75" x14ac:dyDescent="0.5">
      <c r="A2" s="20" t="s">
        <v>20</v>
      </c>
      <c r="B2" s="20"/>
      <c r="C2" s="20"/>
      <c r="D2" s="20"/>
      <c r="E2" s="20"/>
      <c r="F2" s="20"/>
      <c r="G2" s="20"/>
      <c r="H2" s="20"/>
    </row>
    <row r="3" spans="1:8" ht="56.25" customHeight="1" x14ac:dyDescent="0.35">
      <c r="A3" s="18"/>
      <c r="B3" s="19"/>
      <c r="C3" s="16" t="s">
        <v>0</v>
      </c>
      <c r="D3" s="17"/>
      <c r="E3" s="14" t="s">
        <v>1</v>
      </c>
      <c r="F3" s="15"/>
      <c r="G3" s="14" t="s">
        <v>2</v>
      </c>
      <c r="H3" s="15"/>
    </row>
    <row r="4" spans="1:8" ht="110.25" customHeight="1" x14ac:dyDescent="0.25">
      <c r="A4" s="5" t="s">
        <v>3</v>
      </c>
      <c r="B4" s="6" t="s">
        <v>4</v>
      </c>
      <c r="C4" s="5" t="s">
        <v>5</v>
      </c>
      <c r="D4" s="5" t="s">
        <v>6</v>
      </c>
      <c r="E4" s="5" t="s">
        <v>5</v>
      </c>
      <c r="F4" s="5" t="s">
        <v>6</v>
      </c>
      <c r="G4" s="5" t="s">
        <v>5</v>
      </c>
      <c r="H4" s="5" t="s">
        <v>6</v>
      </c>
    </row>
    <row r="5" spans="1:8" ht="39.75" customHeight="1" x14ac:dyDescent="0.25">
      <c r="A5" s="5" t="s">
        <v>17</v>
      </c>
      <c r="B5" s="6"/>
      <c r="C5" s="7">
        <v>1428809.87</v>
      </c>
      <c r="D5" s="7">
        <v>1428809.87</v>
      </c>
      <c r="E5" s="7">
        <v>2273214.1800000002</v>
      </c>
      <c r="F5" s="7">
        <v>2273214.1800000002</v>
      </c>
      <c r="G5" s="8">
        <v>0</v>
      </c>
      <c r="H5" s="8">
        <v>0</v>
      </c>
    </row>
    <row r="6" spans="1:8" ht="38.25" customHeight="1" x14ac:dyDescent="0.25">
      <c r="A6" s="5" t="s">
        <v>7</v>
      </c>
      <c r="B6" s="6"/>
      <c r="C6" s="7">
        <v>64215925</v>
      </c>
      <c r="D6" s="7">
        <v>64215925</v>
      </c>
      <c r="E6" s="7">
        <v>12932214.029999999</v>
      </c>
      <c r="F6" s="7">
        <v>12932214.029999999</v>
      </c>
      <c r="G6" s="8">
        <v>10385214.859999999</v>
      </c>
      <c r="H6" s="8">
        <v>10385214.859999999</v>
      </c>
    </row>
    <row r="7" spans="1:8" ht="39.75" customHeight="1" x14ac:dyDescent="0.25">
      <c r="A7" s="5" t="s">
        <v>18</v>
      </c>
      <c r="B7" s="6"/>
      <c r="C7" s="7">
        <f>C8+C9+C10+C11+C13+C15+C16+C17+C12</f>
        <v>65644734.869999997</v>
      </c>
      <c r="D7" s="7">
        <f>D8+D9+D10+D11+D13+D15+D16+D17+D12</f>
        <v>61704283.18</v>
      </c>
      <c r="E7" s="7">
        <f>E8+E9+E10+E11+E12+E13+E14+E16+E17+E18+E15</f>
        <v>14054887.67</v>
      </c>
      <c r="F7" s="7">
        <f>F8+F9+F10+F11+F12+F13+F14+F16+F17+F18+F15</f>
        <v>12734845.640000001</v>
      </c>
      <c r="G7" s="8">
        <v>10385214.859999999</v>
      </c>
      <c r="H7" s="8">
        <v>10382052.26</v>
      </c>
    </row>
    <row r="8" spans="1:8" ht="97.5" customHeight="1" x14ac:dyDescent="0.25">
      <c r="A8" s="9" t="s">
        <v>8</v>
      </c>
      <c r="B8" s="10">
        <v>111</v>
      </c>
      <c r="C8" s="11">
        <v>39747707.899999999</v>
      </c>
      <c r="D8" s="11">
        <v>39600701.799999997</v>
      </c>
      <c r="E8" s="11">
        <v>3861696.18</v>
      </c>
      <c r="F8" s="11">
        <v>3861696.18</v>
      </c>
      <c r="G8" s="12">
        <v>874000</v>
      </c>
      <c r="H8" s="12">
        <v>871815.49</v>
      </c>
    </row>
    <row r="9" spans="1:8" ht="129" customHeight="1" x14ac:dyDescent="0.25">
      <c r="A9" s="9" t="s">
        <v>9</v>
      </c>
      <c r="B9" s="10">
        <v>112</v>
      </c>
      <c r="C9" s="11">
        <v>46338</v>
      </c>
      <c r="D9" s="11">
        <v>46338</v>
      </c>
      <c r="E9" s="11">
        <v>15376</v>
      </c>
      <c r="F9" s="11">
        <v>15376</v>
      </c>
      <c r="G9" s="12"/>
      <c r="H9" s="12"/>
    </row>
    <row r="10" spans="1:8" ht="63" customHeight="1" x14ac:dyDescent="0.25">
      <c r="A10" s="9" t="s">
        <v>10</v>
      </c>
      <c r="B10" s="10">
        <v>119</v>
      </c>
      <c r="C10" s="11">
        <v>11637709.109999999</v>
      </c>
      <c r="D10" s="11">
        <v>11637709.109999999</v>
      </c>
      <c r="E10" s="11">
        <v>1051549.28</v>
      </c>
      <c r="F10" s="11">
        <v>1051549.28</v>
      </c>
      <c r="G10" s="12">
        <v>263948</v>
      </c>
      <c r="H10" s="12">
        <v>262969.95</v>
      </c>
    </row>
    <row r="11" spans="1:8" ht="60" customHeight="1" x14ac:dyDescent="0.25">
      <c r="A11" s="9" t="s">
        <v>11</v>
      </c>
      <c r="B11" s="10">
        <v>244</v>
      </c>
      <c r="C11" s="11">
        <v>6424377.0499999998</v>
      </c>
      <c r="D11" s="11">
        <v>3860551.88</v>
      </c>
      <c r="E11" s="11">
        <v>6388972.96</v>
      </c>
      <c r="F11" s="11">
        <v>5068930.93</v>
      </c>
      <c r="G11" s="12">
        <v>2696292.6</v>
      </c>
      <c r="H11" s="12">
        <v>2696292.56</v>
      </c>
    </row>
    <row r="12" spans="1:8" ht="139.5" customHeight="1" x14ac:dyDescent="0.25">
      <c r="A12" s="9" t="s">
        <v>21</v>
      </c>
      <c r="B12" s="10">
        <v>247</v>
      </c>
      <c r="C12" s="11">
        <v>5522146.4699999997</v>
      </c>
      <c r="D12" s="11">
        <v>4292526.05</v>
      </c>
      <c r="E12" s="11">
        <v>2001058.69</v>
      </c>
      <c r="F12" s="11">
        <v>2001058.69</v>
      </c>
      <c r="G12" s="12"/>
      <c r="H12" s="12"/>
    </row>
    <row r="13" spans="1:8" ht="117" customHeight="1" x14ac:dyDescent="0.25">
      <c r="A13" s="9" t="s">
        <v>12</v>
      </c>
      <c r="B13" s="10">
        <v>323</v>
      </c>
      <c r="C13" s="11">
        <v>175185.92000000001</v>
      </c>
      <c r="D13" s="11">
        <v>175185.92000000001</v>
      </c>
      <c r="E13" s="11"/>
      <c r="F13" s="11"/>
      <c r="G13" s="12">
        <v>227800</v>
      </c>
      <c r="H13" s="12">
        <v>227800</v>
      </c>
    </row>
    <row r="14" spans="1:8" ht="26.25" x14ac:dyDescent="0.25">
      <c r="A14" s="9" t="s">
        <v>13</v>
      </c>
      <c r="B14" s="10">
        <v>340</v>
      </c>
      <c r="C14" s="11"/>
      <c r="D14" s="11"/>
      <c r="E14" s="11"/>
      <c r="F14" s="11"/>
      <c r="G14" s="12">
        <v>6323174.2599999998</v>
      </c>
      <c r="H14" s="12">
        <v>6323174.2599999998</v>
      </c>
    </row>
    <row r="15" spans="1:8" ht="157.5" x14ac:dyDescent="0.25">
      <c r="A15" s="9" t="s">
        <v>22</v>
      </c>
      <c r="B15" s="10">
        <v>831</v>
      </c>
      <c r="C15" s="11"/>
      <c r="D15" s="11"/>
      <c r="E15" s="11">
        <v>139899.39000000001</v>
      </c>
      <c r="F15" s="11">
        <v>139899.39000000001</v>
      </c>
      <c r="G15" s="12"/>
      <c r="H15" s="12"/>
    </row>
    <row r="16" spans="1:8" ht="78.75" x14ac:dyDescent="0.25">
      <c r="A16" s="9" t="s">
        <v>14</v>
      </c>
      <c r="B16" s="10">
        <v>851</v>
      </c>
      <c r="C16" s="11">
        <v>2091270.42</v>
      </c>
      <c r="D16" s="11">
        <v>2091270.42</v>
      </c>
      <c r="E16" s="11">
        <v>580860</v>
      </c>
      <c r="F16" s="11">
        <v>580860</v>
      </c>
      <c r="G16" s="13"/>
      <c r="H16" s="13"/>
    </row>
    <row r="17" spans="1:8" ht="67.5" customHeight="1" x14ac:dyDescent="0.25">
      <c r="A17" s="9" t="s">
        <v>15</v>
      </c>
      <c r="B17" s="10">
        <v>852</v>
      </c>
      <c r="C17" s="11"/>
      <c r="D17" s="11"/>
      <c r="E17" s="11">
        <v>14163.75</v>
      </c>
      <c r="F17" s="11">
        <v>14163.75</v>
      </c>
      <c r="G17" s="13"/>
      <c r="H17" s="13"/>
    </row>
    <row r="18" spans="1:8" ht="42" customHeight="1" x14ac:dyDescent="0.25">
      <c r="A18" s="9" t="s">
        <v>16</v>
      </c>
      <c r="B18" s="10">
        <v>853</v>
      </c>
      <c r="C18" s="11"/>
      <c r="D18" s="11"/>
      <c r="E18" s="11">
        <v>1311.42</v>
      </c>
      <c r="F18" s="11">
        <v>1311.42</v>
      </c>
      <c r="G18" s="13"/>
      <c r="H18" s="13"/>
    </row>
    <row r="19" spans="1:8" ht="55.5" customHeight="1" x14ac:dyDescent="0.25">
      <c r="A19" s="5" t="s">
        <v>19</v>
      </c>
      <c r="B19" s="6"/>
      <c r="C19" s="7">
        <f>C5+C6-C7</f>
        <v>0</v>
      </c>
      <c r="D19" s="7">
        <f>D5+D6-D7</f>
        <v>3940451.6899999976</v>
      </c>
      <c r="E19" s="7">
        <f>E5+E6-E7</f>
        <v>1150540.5399999991</v>
      </c>
      <c r="F19" s="7">
        <f>F5+F6-F7</f>
        <v>2470582.5699999984</v>
      </c>
      <c r="G19" s="8">
        <v>0</v>
      </c>
      <c r="H19" s="8">
        <v>3162.6</v>
      </c>
    </row>
    <row r="20" spans="1:8" x14ac:dyDescent="0.25">
      <c r="A20" s="3"/>
      <c r="B20" s="4"/>
      <c r="C20" s="4"/>
      <c r="D20" s="4"/>
      <c r="E20" s="4"/>
      <c r="F20" s="4"/>
      <c r="G20" s="4"/>
      <c r="H20" s="4"/>
    </row>
    <row r="21" spans="1:8" x14ac:dyDescent="0.25">
      <c r="A21" s="1"/>
      <c r="B21" s="2"/>
      <c r="C21" s="2"/>
      <c r="D21" s="2"/>
      <c r="E21" s="2"/>
      <c r="F21" s="2"/>
      <c r="G21" s="2"/>
      <c r="H21" s="2"/>
    </row>
    <row r="22" spans="1:8" x14ac:dyDescent="0.25">
      <c r="A22" s="1"/>
      <c r="B22" s="2"/>
      <c r="C22" s="2"/>
      <c r="D22" s="2"/>
      <c r="E22" s="2"/>
      <c r="F22" s="2"/>
      <c r="G22" s="2"/>
      <c r="H22" s="2"/>
    </row>
    <row r="23" spans="1:8" x14ac:dyDescent="0.25">
      <c r="A23" s="1"/>
      <c r="B23" s="2"/>
      <c r="C23" s="2"/>
      <c r="D23" s="2"/>
      <c r="E23" s="2"/>
      <c r="F23" s="2"/>
      <c r="G23" s="2"/>
      <c r="H23" s="2"/>
    </row>
    <row r="24" spans="1:8" x14ac:dyDescent="0.25">
      <c r="A24" s="1"/>
      <c r="B24" s="2"/>
      <c r="C24" s="2"/>
      <c r="D24" s="2"/>
      <c r="E24" s="2"/>
      <c r="F24" s="2"/>
      <c r="G24" s="2"/>
      <c r="H24" s="2"/>
    </row>
    <row r="25" spans="1:8" x14ac:dyDescent="0.25">
      <c r="A25" s="1"/>
      <c r="B25" s="2"/>
      <c r="C25" s="2"/>
      <c r="D25" s="2"/>
      <c r="E25" s="2"/>
      <c r="F25" s="2"/>
      <c r="G25" s="2"/>
      <c r="H25" s="2"/>
    </row>
    <row r="26" spans="1:8" x14ac:dyDescent="0.25">
      <c r="A26" s="1"/>
      <c r="B26" s="2"/>
      <c r="C26" s="2"/>
      <c r="D26" s="2"/>
      <c r="E26" s="2"/>
      <c r="F26" s="2"/>
      <c r="G26" s="2"/>
      <c r="H26" s="2"/>
    </row>
    <row r="27" spans="1:8" x14ac:dyDescent="0.25">
      <c r="A27" s="1"/>
      <c r="B27" s="2"/>
      <c r="C27" s="2"/>
      <c r="D27" s="2"/>
      <c r="E27" s="2"/>
      <c r="F27" s="2"/>
      <c r="G27" s="2"/>
      <c r="H27" s="2"/>
    </row>
    <row r="28" spans="1:8" x14ac:dyDescent="0.25">
      <c r="A28" s="1"/>
      <c r="B28" s="2"/>
      <c r="C28" s="2"/>
      <c r="D28" s="2"/>
      <c r="E28" s="2"/>
      <c r="F28" s="2"/>
      <c r="G28" s="2"/>
      <c r="H28" s="2"/>
    </row>
    <row r="29" spans="1:8" x14ac:dyDescent="0.25">
      <c r="A29" s="1"/>
      <c r="B29" s="2"/>
      <c r="C29" s="2"/>
      <c r="D29" s="2"/>
      <c r="E29" s="2"/>
      <c r="F29" s="2"/>
      <c r="G29" s="2"/>
      <c r="H29" s="2"/>
    </row>
  </sheetData>
  <mergeCells count="5">
    <mergeCell ref="G3:H3"/>
    <mergeCell ref="E3:F3"/>
    <mergeCell ref="C3:D3"/>
    <mergeCell ref="A3:B3"/>
    <mergeCell ref="A2:H2"/>
  </mergeCells>
  <pageMargins left="0.70866141732283472" right="0.70866141732283472" top="0.74803149606299213" bottom="0.74803149606299213" header="0.31496062992125984" footer="0.31496062992125984"/>
  <pageSetup paperSize="9" scale="36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2022-04-20T09:30:39Z</dcterms:modified>
</cp:coreProperties>
</file>